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厂房" sheetId="1" r:id="rId1"/>
  </sheets>
  <definedNames>
    <definedName name="_xlnm.Print_Area" localSheetId="0">厂房!$B$1:$H$33</definedName>
  </definedNames>
  <calcPr calcId="144525"/>
</workbook>
</file>

<file path=xl/sharedStrings.xml><?xml version="1.0" encoding="utf-8"?>
<sst xmlns="http://schemas.openxmlformats.org/spreadsheetml/2006/main" count="78" uniqueCount="49">
  <si>
    <t>江碧环保科技创新产业园厂房租赁信息</t>
  </si>
  <si>
    <t>1#厂房</t>
  </si>
  <si>
    <t>包号</t>
  </si>
  <si>
    <t xml:space="preserve">      类别
楼层</t>
  </si>
  <si>
    <r>
      <rPr>
        <sz val="11"/>
        <color theme="1"/>
        <rFont val="宋体"/>
        <charset val="134"/>
        <scheme val="minor"/>
      </rPr>
      <t>建筑面积 （m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)</t>
    </r>
  </si>
  <si>
    <r>
      <rPr>
        <sz val="11"/>
        <color theme="1"/>
        <rFont val="宋体"/>
        <charset val="134"/>
        <scheme val="minor"/>
      </rPr>
      <t>夹层面积 （m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)</t>
    </r>
  </si>
  <si>
    <r>
      <rPr>
        <sz val="11"/>
        <color theme="1"/>
        <rFont val="宋体"/>
        <charset val="134"/>
        <scheme val="minor"/>
      </rPr>
      <t>分摊面积 （m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)</t>
    </r>
  </si>
  <si>
    <r>
      <rPr>
        <sz val="11"/>
        <color theme="1"/>
        <rFont val="宋体"/>
        <charset val="134"/>
        <scheme val="minor"/>
      </rPr>
      <t>招租面积（m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)</t>
    </r>
  </si>
  <si>
    <t>招租低价（元/㎡/月)</t>
  </si>
  <si>
    <t>招租保证金金额（元）</t>
  </si>
  <si>
    <t>1F</t>
  </si>
  <si>
    <t>/</t>
  </si>
  <si>
    <t>A</t>
  </si>
  <si>
    <t>B</t>
  </si>
  <si>
    <t>2F</t>
  </si>
  <si>
    <t>3F</t>
  </si>
  <si>
    <t>C</t>
  </si>
  <si>
    <t>4F</t>
  </si>
  <si>
    <t>D</t>
  </si>
  <si>
    <t>5F</t>
  </si>
  <si>
    <t>E</t>
  </si>
  <si>
    <t>6F</t>
  </si>
  <si>
    <t>F</t>
  </si>
  <si>
    <t>7F</t>
  </si>
  <si>
    <t>G</t>
  </si>
  <si>
    <t>8F</t>
  </si>
  <si>
    <t>H</t>
  </si>
  <si>
    <t>9F</t>
  </si>
  <si>
    <t>2#厂房</t>
  </si>
  <si>
    <t xml:space="preserve">    类别
楼层</t>
  </si>
  <si>
    <r>
      <rPr>
        <sz val="11"/>
        <color theme="1"/>
        <rFont val="宋体"/>
        <charset val="134"/>
        <scheme val="minor"/>
      </rPr>
      <t>建筑面积（m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)</t>
    </r>
  </si>
  <si>
    <r>
      <rPr>
        <sz val="11"/>
        <color theme="1"/>
        <rFont val="宋体"/>
        <charset val="134"/>
        <scheme val="minor"/>
      </rPr>
      <t>夹层面积（m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)</t>
    </r>
  </si>
  <si>
    <r>
      <rPr>
        <sz val="11"/>
        <color theme="1"/>
        <rFont val="宋体"/>
        <charset val="134"/>
        <scheme val="minor"/>
      </rPr>
      <t>分摊面积（m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)</t>
    </r>
  </si>
  <si>
    <t>I</t>
  </si>
  <si>
    <t>J</t>
  </si>
  <si>
    <t>K</t>
  </si>
  <si>
    <t>L</t>
  </si>
  <si>
    <t>M</t>
  </si>
  <si>
    <t>N</t>
  </si>
  <si>
    <t>5#、6#</t>
  </si>
  <si>
    <t>7#</t>
  </si>
  <si>
    <t>3#厂房</t>
  </si>
  <si>
    <r>
      <rPr>
        <sz val="11"/>
        <color theme="1"/>
        <rFont val="宋体"/>
        <charset val="134"/>
        <scheme val="minor"/>
      </rPr>
      <t>分摊面积  （m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)</t>
    </r>
  </si>
  <si>
    <t>O</t>
  </si>
  <si>
    <t>P</t>
  </si>
  <si>
    <t>Q</t>
  </si>
  <si>
    <t>R</t>
  </si>
  <si>
    <t>S</t>
  </si>
  <si>
    <t>T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</si>
</sst>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77" fontId="0" fillId="2" borderId="4" xfId="0" applyNumberForma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177" fontId="0" fillId="4" borderId="4" xfId="0" applyNumberForma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177" fontId="4" fillId="4" borderId="4" xfId="0" applyNumberFormat="1" applyFont="1" applyFill="1" applyBorder="1" applyAlignment="1">
      <alignment horizontal="center" vertical="center"/>
    </xf>
    <xf numFmtId="177" fontId="4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 wrapText="1"/>
    </xf>
    <xf numFmtId="177" fontId="0" fillId="2" borderId="4" xfId="0" applyNumberFormat="1" applyFill="1" applyBorder="1" applyAlignment="1">
      <alignment horizontal="center" vertical="center"/>
    </xf>
    <xf numFmtId="177" fontId="0" fillId="4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77" fontId="0" fillId="4" borderId="6" xfId="0" applyNumberFormat="1" applyFill="1" applyBorder="1" applyAlignment="1">
      <alignment horizontal="center" vertical="center"/>
    </xf>
    <xf numFmtId="177" fontId="4" fillId="3" borderId="6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177" fontId="0" fillId="4" borderId="6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3"/>
  <sheetViews>
    <sheetView tabSelected="1" workbookViewId="0">
      <selection activeCell="H10" sqref="H10"/>
    </sheetView>
  </sheetViews>
  <sheetFormatPr defaultColWidth="9" defaultRowHeight="13.5" outlineLevelCol="7"/>
  <cols>
    <col min="2" max="2" width="10.75" customWidth="1"/>
    <col min="3" max="4" width="12" style="1" hidden="1" customWidth="1"/>
    <col min="5" max="5" width="12.75" style="1" hidden="1" customWidth="1"/>
    <col min="6" max="6" width="19.625" style="2" customWidth="1"/>
    <col min="7" max="7" width="25.375" style="1" customWidth="1"/>
    <col min="8" max="8" width="21.375" style="2" customWidth="1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30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ht="28.5" spans="1:8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10" t="s">
        <v>9</v>
      </c>
    </row>
    <row r="4" ht="21" hidden="1" customHeight="1" spans="1:8">
      <c r="A4" s="11"/>
      <c r="B4" s="12" t="s">
        <v>10</v>
      </c>
      <c r="C4" s="13">
        <v>4128.34</v>
      </c>
      <c r="D4" s="13">
        <v>609.46</v>
      </c>
      <c r="E4" s="14">
        <v>-1104.91</v>
      </c>
      <c r="F4" s="15">
        <f>C4+D4+E4</f>
        <v>3632.89</v>
      </c>
      <c r="G4" s="16">
        <v>78</v>
      </c>
      <c r="H4" s="17" t="s">
        <v>11</v>
      </c>
    </row>
    <row r="5" ht="21" customHeight="1" spans="1:8">
      <c r="A5" s="11" t="s">
        <v>12</v>
      </c>
      <c r="B5" s="12" t="s">
        <v>10</v>
      </c>
      <c r="C5" s="13"/>
      <c r="D5" s="13"/>
      <c r="E5" s="13"/>
      <c r="F5" s="18">
        <v>3632.89</v>
      </c>
      <c r="G5" s="16">
        <v>78</v>
      </c>
      <c r="H5" s="19">
        <f>F5*G5*3</f>
        <v>850096.26</v>
      </c>
    </row>
    <row r="6" ht="21" customHeight="1" spans="1:8">
      <c r="A6" s="11" t="s">
        <v>13</v>
      </c>
      <c r="B6" s="20" t="s">
        <v>14</v>
      </c>
      <c r="C6" s="21">
        <v>4303.18</v>
      </c>
      <c r="D6" s="21">
        <v>605.86</v>
      </c>
      <c r="E6" s="21">
        <v>218.86</v>
      </c>
      <c r="F6" s="22">
        <f t="shared" ref="F6:F13" si="0">C6+D6+E6</f>
        <v>5127.9</v>
      </c>
      <c r="G6" s="23">
        <v>76</v>
      </c>
      <c r="H6" s="19">
        <f>F6*G6*3</f>
        <v>1169161.2</v>
      </c>
    </row>
    <row r="7" ht="21" hidden="1" customHeight="1" spans="1:8">
      <c r="A7" s="11"/>
      <c r="B7" s="12" t="s">
        <v>15</v>
      </c>
      <c r="C7" s="13">
        <v>4303.18</v>
      </c>
      <c r="D7" s="13">
        <v>605.86</v>
      </c>
      <c r="E7" s="13">
        <v>218.86</v>
      </c>
      <c r="F7" s="15">
        <f t="shared" si="0"/>
        <v>5127.9</v>
      </c>
      <c r="G7" s="16">
        <v>73</v>
      </c>
      <c r="H7" s="19">
        <f t="shared" ref="H7:H13" si="1">F7*G7*3</f>
        <v>1123010.1</v>
      </c>
    </row>
    <row r="8" ht="21" customHeight="1" spans="1:8">
      <c r="A8" s="11" t="s">
        <v>16</v>
      </c>
      <c r="B8" s="12" t="s">
        <v>17</v>
      </c>
      <c r="C8" s="13">
        <v>4303.18</v>
      </c>
      <c r="D8" s="13">
        <v>605.86</v>
      </c>
      <c r="E8" s="13">
        <v>217.94</v>
      </c>
      <c r="F8" s="18">
        <f t="shared" si="0"/>
        <v>5126.98</v>
      </c>
      <c r="G8" s="16">
        <v>70</v>
      </c>
      <c r="H8" s="19">
        <f t="shared" si="1"/>
        <v>1076665.8</v>
      </c>
    </row>
    <row r="9" ht="21" customHeight="1" spans="1:8">
      <c r="A9" s="11" t="s">
        <v>18</v>
      </c>
      <c r="B9" s="20" t="s">
        <v>19</v>
      </c>
      <c r="C9" s="21">
        <v>4303.18</v>
      </c>
      <c r="D9" s="21">
        <v>605.86</v>
      </c>
      <c r="E9" s="21">
        <v>217.94</v>
      </c>
      <c r="F9" s="22">
        <f t="shared" si="0"/>
        <v>5126.98</v>
      </c>
      <c r="G9" s="23">
        <v>68</v>
      </c>
      <c r="H9" s="19">
        <f t="shared" si="1"/>
        <v>1045903.92</v>
      </c>
    </row>
    <row r="10" ht="21" customHeight="1" spans="1:8">
      <c r="A10" s="11" t="s">
        <v>20</v>
      </c>
      <c r="B10" s="12" t="s">
        <v>21</v>
      </c>
      <c r="C10" s="13">
        <v>4303.18</v>
      </c>
      <c r="D10" s="13">
        <v>605.86</v>
      </c>
      <c r="E10" s="13">
        <v>166.39</v>
      </c>
      <c r="F10" s="18">
        <f t="shared" si="0"/>
        <v>5075.43</v>
      </c>
      <c r="G10" s="16">
        <v>66</v>
      </c>
      <c r="H10" s="19">
        <f t="shared" si="1"/>
        <v>1004935.14</v>
      </c>
    </row>
    <row r="11" ht="21" customHeight="1" spans="1:8">
      <c r="A11" s="11" t="s">
        <v>22</v>
      </c>
      <c r="B11" s="20" t="s">
        <v>23</v>
      </c>
      <c r="C11" s="21">
        <v>4303.18</v>
      </c>
      <c r="D11" s="21">
        <v>605.86</v>
      </c>
      <c r="E11" s="21">
        <v>166.39</v>
      </c>
      <c r="F11" s="22">
        <f t="shared" si="0"/>
        <v>5075.43</v>
      </c>
      <c r="G11" s="23">
        <v>64</v>
      </c>
      <c r="H11" s="19">
        <f t="shared" si="1"/>
        <v>974482.56</v>
      </c>
    </row>
    <row r="12" ht="21" customHeight="1" spans="1:8">
      <c r="A12" s="11" t="s">
        <v>24</v>
      </c>
      <c r="B12" s="12" t="s">
        <v>25</v>
      </c>
      <c r="C12" s="13">
        <v>4303.18</v>
      </c>
      <c r="D12" s="13">
        <v>605.86</v>
      </c>
      <c r="E12" s="13">
        <v>167.31</v>
      </c>
      <c r="F12" s="18">
        <f t="shared" si="0"/>
        <v>5076.35</v>
      </c>
      <c r="G12" s="16">
        <v>62</v>
      </c>
      <c r="H12" s="19">
        <f t="shared" si="1"/>
        <v>944201.1</v>
      </c>
    </row>
    <row r="13" ht="21" customHeight="1" spans="1:8">
      <c r="A13" s="11" t="s">
        <v>26</v>
      </c>
      <c r="B13" s="20" t="s">
        <v>27</v>
      </c>
      <c r="C13" s="21">
        <v>4303.18</v>
      </c>
      <c r="D13" s="21">
        <v>605.86</v>
      </c>
      <c r="E13" s="21">
        <v>167.31</v>
      </c>
      <c r="F13" s="22">
        <f t="shared" si="0"/>
        <v>5076.35</v>
      </c>
      <c r="G13" s="23">
        <v>60</v>
      </c>
      <c r="H13" s="19">
        <f t="shared" si="1"/>
        <v>913743</v>
      </c>
    </row>
    <row r="14" ht="30" customHeight="1" spans="1:8">
      <c r="A14" s="5" t="s">
        <v>28</v>
      </c>
      <c r="B14" s="5"/>
      <c r="C14" s="5"/>
      <c r="D14" s="5"/>
      <c r="E14" s="5"/>
      <c r="F14" s="5"/>
      <c r="G14" s="5"/>
      <c r="H14" s="6"/>
    </row>
    <row r="15" ht="28.5" spans="1:8">
      <c r="A15" s="11" t="s">
        <v>2</v>
      </c>
      <c r="B15" s="24" t="s">
        <v>29</v>
      </c>
      <c r="C15" s="25" t="s">
        <v>30</v>
      </c>
      <c r="D15" s="25" t="s">
        <v>31</v>
      </c>
      <c r="E15" s="25" t="s">
        <v>32</v>
      </c>
      <c r="F15" s="26" t="s">
        <v>7</v>
      </c>
      <c r="G15" s="25" t="s">
        <v>8</v>
      </c>
      <c r="H15" s="26" t="s">
        <v>9</v>
      </c>
    </row>
    <row r="16" ht="21" customHeight="1" spans="1:8">
      <c r="A16" s="11" t="s">
        <v>33</v>
      </c>
      <c r="B16" s="12" t="s">
        <v>10</v>
      </c>
      <c r="C16" s="27">
        <v>2648.98</v>
      </c>
      <c r="D16" s="27">
        <v>609.53</v>
      </c>
      <c r="E16" s="27">
        <v>-694.91</v>
      </c>
      <c r="F16" s="18">
        <f t="shared" ref="F16:F23" si="2">C16+D16+E16</f>
        <v>2563.6</v>
      </c>
      <c r="G16" s="16">
        <v>76</v>
      </c>
      <c r="H16" s="17">
        <f>F16*G16*3</f>
        <v>584500.8</v>
      </c>
    </row>
    <row r="17" ht="21" customHeight="1" spans="1:8">
      <c r="A17" s="11" t="s">
        <v>34</v>
      </c>
      <c r="B17" s="20" t="s">
        <v>14</v>
      </c>
      <c r="C17" s="28">
        <v>2771.84</v>
      </c>
      <c r="D17" s="28">
        <v>605.86</v>
      </c>
      <c r="E17" s="27">
        <v>135.14</v>
      </c>
      <c r="F17" s="22">
        <f t="shared" si="2"/>
        <v>3512.84</v>
      </c>
      <c r="G17" s="23">
        <v>74</v>
      </c>
      <c r="H17" s="17">
        <f t="shared" ref="H17:H21" si="3">F17*G17*3</f>
        <v>779850.48</v>
      </c>
    </row>
    <row r="18" ht="21" customHeight="1" spans="1:8">
      <c r="A18" s="11" t="s">
        <v>35</v>
      </c>
      <c r="B18" s="12" t="s">
        <v>15</v>
      </c>
      <c r="C18" s="27">
        <v>2771.84</v>
      </c>
      <c r="D18" s="27">
        <v>605.86</v>
      </c>
      <c r="E18" s="27">
        <v>135.14</v>
      </c>
      <c r="F18" s="18">
        <f t="shared" si="2"/>
        <v>3512.84</v>
      </c>
      <c r="G18" s="16">
        <v>72</v>
      </c>
      <c r="H18" s="17">
        <f t="shared" si="3"/>
        <v>758773.44</v>
      </c>
    </row>
    <row r="19" ht="21" customHeight="1" spans="1:8">
      <c r="A19" s="11" t="s">
        <v>36</v>
      </c>
      <c r="B19" s="20" t="s">
        <v>17</v>
      </c>
      <c r="C19" s="28">
        <v>2771.84</v>
      </c>
      <c r="D19" s="28">
        <v>605.86</v>
      </c>
      <c r="E19" s="28">
        <v>135.14</v>
      </c>
      <c r="F19" s="22">
        <f t="shared" si="2"/>
        <v>3512.84</v>
      </c>
      <c r="G19" s="23">
        <v>69</v>
      </c>
      <c r="H19" s="17">
        <f t="shared" si="3"/>
        <v>727157.88</v>
      </c>
    </row>
    <row r="20" ht="21" customHeight="1" spans="1:8">
      <c r="A20" s="11" t="s">
        <v>37</v>
      </c>
      <c r="B20" s="12" t="s">
        <v>19</v>
      </c>
      <c r="C20" s="27">
        <v>2771.84</v>
      </c>
      <c r="D20" s="28">
        <v>605.86</v>
      </c>
      <c r="E20" s="27">
        <v>135.14</v>
      </c>
      <c r="F20" s="18">
        <f t="shared" si="2"/>
        <v>3512.84</v>
      </c>
      <c r="G20" s="16">
        <v>67</v>
      </c>
      <c r="H20" s="17">
        <f t="shared" si="3"/>
        <v>706080.84</v>
      </c>
    </row>
    <row r="21" ht="21" customHeight="1" spans="1:8">
      <c r="A21" s="11" t="s">
        <v>38</v>
      </c>
      <c r="B21" s="20" t="s">
        <v>21</v>
      </c>
      <c r="C21" s="28">
        <v>2771.84</v>
      </c>
      <c r="D21" s="28">
        <v>605.86</v>
      </c>
      <c r="E21" s="28">
        <v>135.14</v>
      </c>
      <c r="F21" s="22">
        <f t="shared" si="2"/>
        <v>3512.84</v>
      </c>
      <c r="G21" s="23">
        <v>65</v>
      </c>
      <c r="H21" s="17">
        <f t="shared" si="3"/>
        <v>685003.8</v>
      </c>
    </row>
    <row r="22" ht="21" hidden="1" customHeight="1" spans="1:8">
      <c r="A22" s="29"/>
      <c r="B22" s="12" t="s">
        <v>23</v>
      </c>
      <c r="C22" s="27">
        <v>2771.84</v>
      </c>
      <c r="D22" s="27">
        <v>605.86</v>
      </c>
      <c r="E22" s="27">
        <v>135.14</v>
      </c>
      <c r="F22" s="15">
        <f t="shared" si="2"/>
        <v>3512.84</v>
      </c>
      <c r="G22" s="16">
        <v>63</v>
      </c>
      <c r="H22" s="17" t="s">
        <v>39</v>
      </c>
    </row>
    <row r="23" ht="21" hidden="1" customHeight="1" spans="1:8">
      <c r="A23" s="29"/>
      <c r="B23" s="30" t="s">
        <v>25</v>
      </c>
      <c r="C23" s="31">
        <v>2771.84</v>
      </c>
      <c r="D23" s="31">
        <v>605.86</v>
      </c>
      <c r="E23" s="31">
        <v>135.14</v>
      </c>
      <c r="F23" s="32">
        <f t="shared" si="2"/>
        <v>3512.84</v>
      </c>
      <c r="G23" s="33">
        <v>60</v>
      </c>
      <c r="H23" s="34" t="s">
        <v>40</v>
      </c>
    </row>
    <row r="24" ht="30" customHeight="1" spans="1:8">
      <c r="A24" s="5" t="s">
        <v>41</v>
      </c>
      <c r="B24" s="5"/>
      <c r="C24" s="5"/>
      <c r="D24" s="5"/>
      <c r="E24" s="5"/>
      <c r="F24" s="5"/>
      <c r="G24" s="5"/>
      <c r="H24" s="6"/>
    </row>
    <row r="25" ht="28.5" spans="1:8">
      <c r="A25" s="11" t="s">
        <v>2</v>
      </c>
      <c r="B25" s="24" t="s">
        <v>29</v>
      </c>
      <c r="C25" s="25" t="s">
        <v>30</v>
      </c>
      <c r="D25" s="25" t="s">
        <v>31</v>
      </c>
      <c r="E25" s="25" t="s">
        <v>42</v>
      </c>
      <c r="F25" s="26" t="s">
        <v>7</v>
      </c>
      <c r="G25" s="25" t="s">
        <v>8</v>
      </c>
      <c r="H25" s="26" t="s">
        <v>9</v>
      </c>
    </row>
    <row r="26" ht="21" hidden="1" customHeight="1" spans="1:8">
      <c r="A26" s="11"/>
      <c r="B26" s="12" t="s">
        <v>10</v>
      </c>
      <c r="C26" s="27">
        <v>3693.54</v>
      </c>
      <c r="D26" s="27">
        <v>604.9</v>
      </c>
      <c r="E26" s="27">
        <v>-1006.89</v>
      </c>
      <c r="F26" s="15">
        <f t="shared" ref="F26:F33" si="4">C26+D26+E26</f>
        <v>3291.55</v>
      </c>
      <c r="G26" s="16">
        <v>76</v>
      </c>
      <c r="H26" s="17" t="s">
        <v>11</v>
      </c>
    </row>
    <row r="27" ht="21" customHeight="1" spans="1:8">
      <c r="A27" s="11" t="s">
        <v>43</v>
      </c>
      <c r="B27" s="20" t="s">
        <v>14</v>
      </c>
      <c r="C27" s="28">
        <v>3863.98</v>
      </c>
      <c r="D27" s="28">
        <v>605.86</v>
      </c>
      <c r="E27" s="28">
        <v>211.72</v>
      </c>
      <c r="F27" s="22">
        <f t="shared" si="4"/>
        <v>4681.56</v>
      </c>
      <c r="G27" s="23">
        <v>74</v>
      </c>
      <c r="H27" s="19">
        <f>F27*G27*3</f>
        <v>1039306.32</v>
      </c>
    </row>
    <row r="28" ht="21" customHeight="1" spans="1:8">
      <c r="A28" s="11" t="s">
        <v>44</v>
      </c>
      <c r="B28" s="12" t="s">
        <v>15</v>
      </c>
      <c r="C28" s="27">
        <v>3863.98</v>
      </c>
      <c r="D28" s="27">
        <v>605.86</v>
      </c>
      <c r="E28" s="27">
        <v>211.72</v>
      </c>
      <c r="F28" s="18">
        <f t="shared" si="4"/>
        <v>4681.56</v>
      </c>
      <c r="G28" s="16">
        <v>72</v>
      </c>
      <c r="H28" s="19">
        <f t="shared" ref="H28:H33" si="5">F28*G28*3</f>
        <v>1011216.96</v>
      </c>
    </row>
    <row r="29" ht="21" customHeight="1" spans="1:8">
      <c r="A29" s="11" t="s">
        <v>45</v>
      </c>
      <c r="B29" s="20" t="s">
        <v>17</v>
      </c>
      <c r="C29" s="28">
        <v>3863.98</v>
      </c>
      <c r="D29" s="28">
        <v>605.86</v>
      </c>
      <c r="E29" s="28">
        <v>210.8</v>
      </c>
      <c r="F29" s="22">
        <f t="shared" si="4"/>
        <v>4680.64</v>
      </c>
      <c r="G29" s="23">
        <v>69</v>
      </c>
      <c r="H29" s="19">
        <f t="shared" si="5"/>
        <v>968892.48</v>
      </c>
    </row>
    <row r="30" ht="21" hidden="1" customHeight="1" spans="1:8">
      <c r="A30" s="11"/>
      <c r="B30" s="12" t="s">
        <v>19</v>
      </c>
      <c r="C30" s="27">
        <v>3863.98</v>
      </c>
      <c r="D30" s="27">
        <v>605.86</v>
      </c>
      <c r="E30" s="27">
        <v>210.8</v>
      </c>
      <c r="F30" s="15">
        <f t="shared" si="4"/>
        <v>4680.64</v>
      </c>
      <c r="G30" s="16">
        <v>67</v>
      </c>
      <c r="H30" s="19">
        <f t="shared" si="5"/>
        <v>940808.64</v>
      </c>
    </row>
    <row r="31" ht="21" customHeight="1" spans="1:8">
      <c r="A31" s="11" t="s">
        <v>46</v>
      </c>
      <c r="B31" s="20" t="s">
        <v>21</v>
      </c>
      <c r="C31" s="28">
        <v>3863.98</v>
      </c>
      <c r="D31" s="28">
        <v>605.86</v>
      </c>
      <c r="E31" s="28">
        <v>183.69</v>
      </c>
      <c r="F31" s="22">
        <f t="shared" si="4"/>
        <v>4653.53</v>
      </c>
      <c r="G31" s="23">
        <v>65</v>
      </c>
      <c r="H31" s="19">
        <f t="shared" si="5"/>
        <v>907438.35</v>
      </c>
    </row>
    <row r="32" ht="21" customHeight="1" spans="1:8">
      <c r="A32" s="11" t="s">
        <v>47</v>
      </c>
      <c r="B32" s="12" t="s">
        <v>23</v>
      </c>
      <c r="C32" s="27">
        <v>3863.98</v>
      </c>
      <c r="D32" s="27">
        <v>605.86</v>
      </c>
      <c r="E32" s="27">
        <v>183.69</v>
      </c>
      <c r="F32" s="18">
        <f t="shared" si="4"/>
        <v>4653.53</v>
      </c>
      <c r="G32" s="16">
        <v>63</v>
      </c>
      <c r="H32" s="19">
        <f t="shared" si="5"/>
        <v>879517.17</v>
      </c>
    </row>
    <row r="33" ht="21" customHeight="1" spans="1:8">
      <c r="A33" s="11" t="s">
        <v>48</v>
      </c>
      <c r="B33" s="20" t="s">
        <v>25</v>
      </c>
      <c r="C33" s="28">
        <v>3863.98</v>
      </c>
      <c r="D33" s="28">
        <v>605.86</v>
      </c>
      <c r="E33" s="28">
        <v>184.61</v>
      </c>
      <c r="F33" s="22">
        <f t="shared" si="4"/>
        <v>4654.45</v>
      </c>
      <c r="G33" s="23">
        <v>60</v>
      </c>
      <c r="H33" s="19">
        <f t="shared" si="5"/>
        <v>837801</v>
      </c>
    </row>
  </sheetData>
  <mergeCells count="4">
    <mergeCell ref="A1:H1"/>
    <mergeCell ref="A2:H2"/>
    <mergeCell ref="A14:H14"/>
    <mergeCell ref="A24:H24"/>
  </mergeCells>
  <pageMargins left="1" right="1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厂房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2022-11-24T03:08:00Z</dcterms:created>
  <cp:lastPrinted>2023-06-09T01:42:00Z</cp:lastPrinted>
  <dcterms:modified xsi:type="dcterms:W3CDTF">2023-06-13T03:36:54Z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9EB5C5DA53FE4DD38AE81C52F4D1295E</vt:lpwstr>
  </property>
  <property fmtid="{D5CDD505-2E9C-101B-9397-08002B2CF9AE}" pid="3" name="KSOProductBuildVer">
    <vt:lpwstr>2052-11.1.0.14309</vt:lpwstr>
  </property>
</Properties>
</file>